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.收支总表" sheetId="1" r:id="rId1"/>
    <sheet name="2.收入总表" sheetId="2" r:id="rId2"/>
    <sheet name="3.支出总表" sheetId="3" r:id="rId3"/>
    <sheet name="4.财政拨款收支总表" sheetId="4" r:id="rId4"/>
    <sheet name="5.一般公共预算支出表" sheetId="5" r:id="rId5"/>
    <sheet name="6.基本支出" sheetId="6" r:id="rId6"/>
    <sheet name="7.三公" sheetId="7" r:id="rId7"/>
    <sheet name="8.政府性基金" sheetId="8" r:id="rId8"/>
    <sheet name="9.项目支出" sheetId="9" r:id="rId9"/>
  </sheets>
  <calcPr calcId="144525"/>
</workbook>
</file>

<file path=xl/sharedStrings.xml><?xml version="1.0" encoding="utf-8"?>
<sst xmlns="http://schemas.openxmlformats.org/spreadsheetml/2006/main" count="319" uniqueCount="229">
  <si>
    <t>表1</t>
  </si>
  <si>
    <t>收支总表</t>
  </si>
  <si>
    <t xml:space="preserve">填报单位：[104014006]阳新县人民检察院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</si>
  <si>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</si>
  <si>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</si>
  <si>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</si>
  <si>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</si>
  <si>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</si>
  <si>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</si>
  <si>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</si>
  <si>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</si>
  <si>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</si>
  <si>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</si>
  <si>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</si>
  <si>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</si>
  <si>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</si>
  <si>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</si>
  <si>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</si>
  <si>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</si>
  <si>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</si>
  <si>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中央专项转移支付补助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</si>
  <si>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</si>
  <si>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</si>
  <si>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</si>
  <si>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</si>
  <si>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</si>
  <si>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</si>
  <si>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</si>
  <si>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</si>
  <si>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</si>
  <si>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</si>
  <si>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</si>
  <si>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</si>
  <si>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</si>
  <si>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</si>
  <si>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</si>
  <si>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</si>
  <si>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</si>
  <si>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</si>
  <si>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</si>
  <si>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</si>
  <si>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</si>
  <si>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</si>
  <si>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</si>
  <si>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</si>
  <si>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</si>
  <si>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</si>
  <si>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</si>
  <si>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</si>
  <si>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</si>
  <si>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</si>
  <si>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</si>
  <si>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</si>
  <si>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</si>
  <si>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</si>
  <si>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</si>
  <si>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</si>
  <si>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</si>
  <si>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</si>
  <si>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</si>
  <si>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</si>
  <si>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</si>
  <si>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</si>
  <si>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</si>
  <si>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</si>
  <si>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</si>
  <si>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</si>
  <si>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</si>
  <si>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</si>
  <si>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</si>
  <si>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</si>
  <si>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</si>
  <si>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</si>
  <si>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104</t>
  </si>
  <si>
    <t>湖北省人民检察院</t>
  </si>
  <si>
    <t>　104014006</t>
  </si>
  <si>
    <t>　阳新县人民检察院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</si>
  <si>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</si>
  <si>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</si>
  <si>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</si>
  <si>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</si>
  <si>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</si>
  <si>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</si>
  <si>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</si>
  <si>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</si>
  <si>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</si>
  <si>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204</t>
  </si>
  <si>
    <t>公共安全支出</t>
  </si>
  <si>
    <t>　20404</t>
  </si>
  <si>
    <t>　检察</t>
  </si>
  <si>
    <t>　　2040401</t>
  </si>
  <si>
    <t>　　行政运行</t>
  </si>
  <si>
    <t>　　2040402</t>
  </si>
  <si>
    <t>　　一般行政管理事务</t>
  </si>
  <si>
    <t>　　2040410</t>
  </si>
  <si>
    <t>　　检察监督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</si>
  <si>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</si>
  <si>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</si>
  <si>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</si>
  <si>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</si>
  <si>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</si>
  <si>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</si>
  <si>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</si>
  <si>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</si>
  <si>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表4</t>
  </si>
  <si>
    <t>财政拨款收支总表</t>
  </si>
  <si>
    <t xml:space="preserve">填报单位:[104014006]阳新县人民检察院 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</si>
  <si>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</si>
  <si>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</si>
  <si>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</si>
  <si>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</si>
  <si>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</si>
  <si>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</si>
  <si>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</si>
  <si>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</si>
  <si>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</si>
  <si>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</si>
  <si>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</si>
  <si>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</si>
  <si>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</si>
  <si>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</si>
  <si>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</si>
  <si>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</si>
  <si>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</si>
  <si>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</si>
  <si>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</si>
  <si>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</si>
  <si>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</si>
  <si>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</si>
  <si>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</si>
  <si>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</si>
  <si>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</si>
  <si>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</si>
  <si>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</si>
  <si>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</si>
  <si>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</si>
  <si>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</si>
  <si>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</si>
  <si>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</si>
  <si>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</si>
  <si>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</si>
  <si>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</si>
  <si>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</si>
  <si>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</si>
  <si>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</si>
  <si>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</si>
  <si>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</si>
  <si>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</si>
  <si>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</si>
  <si>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</si>
  <si>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</si>
  <si>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</si>
  <si>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</si>
  <si>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</si>
  <si>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</si>
  <si>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</si>
  <si>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</si>
  <si>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</si>
  <si>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</si>
  <si>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</si>
  <si>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</si>
  <si>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</si>
  <si>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</si>
  <si>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</si>
  <si>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</si>
  <si>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</si>
  <si>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</si>
  <si>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</si>
  <si>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</si>
  <si>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</si>
  <si>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</si>
  <si>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</si>
  <si>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</si>
  <si>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</si>
  <si>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</si>
  <si>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</si>
  <si>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</si>
  <si>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30216</t>
  </si>
  <si>
    <t>　培训费</t>
  </si>
  <si>
    <t>　30217</t>
  </si>
  <si>
    <t>　公务接待费</t>
  </si>
  <si>
    <t>　30218</t>
  </si>
  <si>
    <t>　专用材料费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</si>
  <si>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</si>
  <si>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</si>
  <si>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</si>
  <si>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</si>
  <si>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</si>
  <si>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</si>
  <si>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</si>
  <si>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</si>
  <si>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</si>
  <si>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</si>
  <si>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</si>
  <si>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</si>
  <si>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</si>
  <si>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</si>
  <si>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</si>
  <si>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</si>
  <si>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30399</t>
  </si>
  <si>
    <t>　其他对个人和家庭的补助</t>
  </si>
  <si>
    <t>310</t>
  </si>
  <si>
    <t>资本性支出</t>
  </si>
  <si>
    <t>　31002</t>
  </si>
  <si>
    <t>　办公设备购置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</si>
  <si>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</si>
  <si>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</si>
  <si>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</si>
  <si>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</si>
  <si>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</si>
  <si>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</si>
  <si>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</si>
  <si>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</si>
  <si>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</si>
  <si>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</si>
  <si>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</si>
  <si>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</si>
  <si>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说明：没有政府性基金预算，本表无数据。</t>
  </si>
  <si>
    <t>表9</t>
  </si>
  <si>
    <t>项目支出表</t>
  </si>
  <si>
    <t>项目分类</t>
  </si>
  <si>
    <t>项目名称</t>
  </si>
  <si>
    <t>本年拨款</t>
  </si>
  <si>
    <t>财政拨款结转结余</t>
  </si>
  <si>
    <t>阳新县人民检察院</t>
  </si>
  <si>
    <t>本级支出项目</t>
  </si>
  <si>
    <t>　检察业务专项经费</t>
  </si>
  <si>
    <t>　不可预见费</t>
  </si>
  <si>
    <t>　综合运转保障专项经费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</si>
</sst>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8"/>
      <color indexed="8"/>
      <name val="宋体"/>
      <charset val="0"/>
    </font>
    <font>
      <sz val="8"/>
      <color indexed="8"/>
      <name val="Calibri"/>
      <charset val="0"/>
    </font>
    <font>
      <b/>
      <sz val="9"/>
      <color indexed="8"/>
      <name val="宋体"/>
      <charset val="0"/>
    </font>
    <font>
      <b/>
      <sz val="9"/>
      <name val="宋体"/>
      <charset val="0"/>
    </font>
    <font>
      <sz val="9"/>
      <color indexed="8"/>
      <name val="宋体"/>
      <charset val="0"/>
    </font>
    <font>
      <sz val="11"/>
      <color indexed="8"/>
      <name val="Calibri"/>
      <charset val="0"/>
    </font>
    <font>
      <sz val="10"/>
      <name val="Arial"/>
      <charset val="0"/>
    </font>
    <font>
      <sz val="9"/>
      <color indexed="8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  <charset val="0"/>
    </font>
    <font>
      <b/>
      <sz val="9"/>
      <color indexed="8"/>
      <name val="宋体"/>
      <charset val="134"/>
    </font>
    <font>
      <b/>
      <sz val="8"/>
      <color indexed="8"/>
      <name val="宋体"/>
      <charset val="0"/>
    </font>
    <font>
      <b/>
      <sz val="9"/>
      <name val="Calibri"/>
      <charset val="0"/>
    </font>
    <font>
      <sz val="9"/>
      <color indexed="8"/>
      <name val="Calibri"/>
      <charset val="0"/>
    </font>
    <font>
      <sz val="8"/>
      <color indexed="8"/>
      <name val="黑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2" fontId="9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vertical="center"/>
    </xf>
    <xf numFmtId="4" fontId="18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" fontId="5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B27" sqref="B27"/>
    </sheetView>
  </sheetViews>
  <sheetFormatPr defaultColWidth="8" defaultRowHeight="12.75" outlineLevelCol="3"/>
  <cols>
    <col min="1" max="1" width="30" style="1" customWidth="1"/>
    <col min="2" max="2" width="18.75" style="1" customWidth="1"/>
    <col min="3" max="3" width="30" style="1" customWidth="1"/>
    <col min="4" max="4" width="18.75" style="1" customWidth="1"/>
    <col min="5" max="5" width="7" style="1" customWidth="1"/>
    <col min="6" max="16384" width="8" style="1"/>
  </cols>
  <sheetData>
    <row r="1" s="1" customFormat="1" ht="14.25" customHeight="1" spans="1:4">
      <c r="A1" s="51" t="s">
        <v>0</v>
      </c>
      <c r="B1" s="26"/>
      <c r="C1" s="36"/>
      <c r="D1" s="36"/>
    </row>
    <row r="2" s="1" customFormat="1" ht="22.5" customHeight="1" spans="1:4">
      <c r="A2" s="4" t="s">
        <v>1</v>
      </c>
      <c r="B2" s="37"/>
      <c r="C2" s="37"/>
      <c r="D2" s="37"/>
    </row>
    <row r="3" s="1" customFormat="1" ht="14.25" customHeight="1" spans="1:4">
      <c r="A3" s="5" t="s">
        <v>2</v>
      </c>
      <c r="B3" s="6"/>
      <c r="C3" s="52"/>
      <c r="D3" s="15" t="s">
        <v>3</v>
      </c>
    </row>
    <row r="4" s="1" customFormat="1" ht="14.25" customHeight="1" spans="1:4">
      <c r="A4" s="39" t="s">
        <v>4</v>
      </c>
      <c r="B4" s="43"/>
      <c r="C4" s="39" t="s">
        <v>5</v>
      </c>
      <c r="D4" s="43"/>
    </row>
    <row r="5" s="1" customFormat="1" ht="14.25" customHeight="1" spans="1:4">
      <c r="A5" s="39" t="s">
        <v>6</v>
      </c>
      <c r="B5" s="39" t="s">
        <v>7</v>
      </c>
      <c r="C5" s="39" t="s">
        <v>6</v>
      </c>
      <c r="D5" s="39" t="s">
        <v>7</v>
      </c>
    </row>
    <row r="6" s="1" customFormat="1" ht="14.25" customHeight="1" spans="1:4">
      <c r="A6" s="40" t="s">
        <v>8</v>
      </c>
      <c r="B6" s="41">
        <f>B7+B8+B9+B10+B11+B12</f>
        <v>2417.25</v>
      </c>
      <c r="C6" s="40" t="s">
        <v>9</v>
      </c>
      <c r="D6" s="41"/>
    </row>
    <row r="7" s="1" customFormat="1" ht="14.25" customHeight="1" spans="1:4">
      <c r="A7" s="40" t="s">
        <v>10</v>
      </c>
      <c r="B7" s="41">
        <v>2417.25</v>
      </c>
      <c r="C7" s="40" t="s">
        <v>11</v>
      </c>
      <c r="D7" s="41">
        <v>2667.11</v>
      </c>
    </row>
    <row r="8" s="1" customFormat="1" ht="14.25" customHeight="1" spans="1:4">
      <c r="A8" s="40" t="s">
        <v>12</v>
      </c>
      <c r="B8" s="41"/>
      <c r="C8" s="40" t="s">
        <v>13</v>
      </c>
      <c r="D8" s="41"/>
    </row>
    <row r="9" s="1" customFormat="1" ht="14.25" customHeight="1" spans="1:4">
      <c r="A9" s="40" t="s">
        <v>14</v>
      </c>
      <c r="B9" s="41"/>
      <c r="C9" s="40" t="s">
        <v>15</v>
      </c>
      <c r="D9" s="41"/>
    </row>
    <row r="10" s="1" customFormat="1" ht="14.25" customHeight="1" spans="1:4">
      <c r="A10" s="40" t="s">
        <v>16</v>
      </c>
      <c r="B10" s="41"/>
      <c r="C10" s="40" t="s">
        <v>17</v>
      </c>
      <c r="D10" s="41"/>
    </row>
    <row r="11" s="1" customFormat="1" ht="14.25" customHeight="1" spans="1:4">
      <c r="A11" s="40" t="s">
        <v>18</v>
      </c>
      <c r="B11" s="41"/>
      <c r="C11" s="40" t="s">
        <v>19</v>
      </c>
      <c r="D11" s="41">
        <v>110.14</v>
      </c>
    </row>
    <row r="12" s="1" customFormat="1" ht="14.25" customHeight="1" spans="1:4">
      <c r="A12" s="40" t="s">
        <v>20</v>
      </c>
      <c r="B12" s="41"/>
      <c r="C12" s="40" t="s">
        <v>21</v>
      </c>
      <c r="D12" s="41"/>
    </row>
    <row r="13" s="1" customFormat="1" ht="14.25" customHeight="1" spans="1:4">
      <c r="A13" s="40" t="s">
        <v>22</v>
      </c>
      <c r="B13" s="41"/>
      <c r="C13" s="40" t="s">
        <v>23</v>
      </c>
      <c r="D13" s="41"/>
    </row>
    <row r="14" s="1" customFormat="1" ht="14.25" customHeight="1" spans="1:4">
      <c r="A14" s="40" t="s">
        <v>24</v>
      </c>
      <c r="B14" s="41"/>
      <c r="C14" s="40" t="s">
        <v>25</v>
      </c>
      <c r="D14" s="41"/>
    </row>
    <row r="15" s="1" customFormat="1" ht="14.25" customHeight="1" spans="1:4">
      <c r="A15" s="40" t="s">
        <v>26</v>
      </c>
      <c r="B15" s="41"/>
      <c r="C15" s="40" t="s">
        <v>27</v>
      </c>
      <c r="D15" s="41"/>
    </row>
    <row r="16" s="1" customFormat="1" ht="14.25" customHeight="1" spans="1:4">
      <c r="A16" s="40" t="s">
        <v>28</v>
      </c>
      <c r="B16" s="41"/>
      <c r="C16" s="40" t="s">
        <v>29</v>
      </c>
      <c r="D16" s="41"/>
    </row>
    <row r="17" s="1" customFormat="1" ht="14.25" customHeight="1" spans="1:4">
      <c r="A17" s="40" t="s">
        <v>30</v>
      </c>
      <c r="B17" s="41"/>
      <c r="C17" s="40" t="s">
        <v>31</v>
      </c>
      <c r="D17" s="41"/>
    </row>
    <row r="18" s="1" customFormat="1" ht="14.25" customHeight="1" spans="1:4">
      <c r="A18" s="40" t="s">
        <v>32</v>
      </c>
      <c r="B18" s="41"/>
      <c r="C18" s="40" t="s">
        <v>33</v>
      </c>
      <c r="D18" s="41"/>
    </row>
    <row r="19" s="1" customFormat="1" ht="14.25" customHeight="1" spans="1:4">
      <c r="A19" s="40" t="s">
        <v>34</v>
      </c>
      <c r="B19" s="41"/>
      <c r="C19" s="40" t="s">
        <v>35</v>
      </c>
      <c r="D19" s="41"/>
    </row>
    <row r="20" s="1" customFormat="1" ht="14.25" customHeight="1" spans="1:4">
      <c r="A20" s="40" t="s">
        <v>36</v>
      </c>
      <c r="B20" s="41"/>
      <c r="C20" s="40" t="s">
        <v>37</v>
      </c>
      <c r="D20" s="41"/>
    </row>
    <row r="21" s="1" customFormat="1" ht="14.25" customHeight="1" spans="1:4">
      <c r="A21" s="40" t="s">
        <v>38</v>
      </c>
      <c r="B21" s="41"/>
      <c r="C21" s="40" t="s">
        <v>39</v>
      </c>
      <c r="D21" s="41"/>
    </row>
    <row r="22" s="1" customFormat="1" ht="14.25" customHeight="1" spans="1:4">
      <c r="A22" s="40" t="s">
        <v>40</v>
      </c>
      <c r="B22" s="41">
        <v>360</v>
      </c>
      <c r="C22" s="40" t="s">
        <v>41</v>
      </c>
      <c r="D22" s="41"/>
    </row>
    <row r="23" s="1" customFormat="1" ht="14.25" customHeight="1" spans="1:4">
      <c r="A23" s="40"/>
      <c r="B23" s="42"/>
      <c r="C23" s="40" t="s">
        <v>42</v>
      </c>
      <c r="D23" s="41"/>
    </row>
    <row r="24" s="1" customFormat="1" ht="14.25" customHeight="1" spans="1:4">
      <c r="A24" s="40"/>
      <c r="B24" s="42"/>
      <c r="C24" s="40" t="s">
        <v>43</v>
      </c>
      <c r="D24" s="41"/>
    </row>
    <row r="25" s="1" customFormat="1" ht="14.25" customHeight="1" spans="1:4">
      <c r="A25" s="40"/>
      <c r="B25" s="42"/>
      <c r="C25" s="40" t="s">
        <v>44</v>
      </c>
      <c r="D25" s="41"/>
    </row>
    <row r="26" s="1" customFormat="1" ht="14.25" customHeight="1" spans="1:4">
      <c r="A26" s="40"/>
      <c r="B26" s="42"/>
      <c r="C26" s="40" t="s">
        <v>45</v>
      </c>
      <c r="D26" s="41"/>
    </row>
    <row r="27" s="1" customFormat="1" ht="14.25" customHeight="1" spans="1:4">
      <c r="A27" s="40"/>
      <c r="B27" s="42"/>
      <c r="C27" s="40" t="s">
        <v>46</v>
      </c>
      <c r="D27" s="41"/>
    </row>
    <row r="28" s="1" customFormat="1" ht="14.25" customHeight="1" spans="1:4">
      <c r="A28" s="40"/>
      <c r="B28" s="42"/>
      <c r="C28" s="40" t="s">
        <v>47</v>
      </c>
      <c r="D28" s="41"/>
    </row>
    <row r="29" s="1" customFormat="1" ht="14.25" customHeight="1" spans="1:4">
      <c r="A29" s="40"/>
      <c r="B29" s="42"/>
      <c r="C29" s="40" t="s">
        <v>48</v>
      </c>
      <c r="D29" s="41"/>
    </row>
    <row r="30" s="1" customFormat="1" ht="14.25" customHeight="1" spans="1:4">
      <c r="A30" s="40"/>
      <c r="B30" s="42"/>
      <c r="C30" s="40"/>
      <c r="D30" s="42"/>
    </row>
    <row r="31" s="1" customFormat="1" ht="14.25" customHeight="1" spans="1:4">
      <c r="A31" s="40" t="s">
        <v>49</v>
      </c>
      <c r="B31" s="53">
        <f>B6+B13+B16+B17+B18+B19+B20+B21+B22</f>
        <v>2777.25</v>
      </c>
      <c r="C31" s="40" t="s">
        <v>50</v>
      </c>
      <c r="D31" s="41">
        <f>D7+D8+D9+D10+D11+D12+D13+D14+D15+D16+D17+D18+D19+D20+D21+D22+D23+D24+D25+D26+D27+D28+D29+D6</f>
        <v>2777.25</v>
      </c>
    </row>
    <row r="32" s="1" customFormat="1" ht="14.25" customHeight="1" spans="1:4">
      <c r="A32" s="40" t="s">
        <v>51</v>
      </c>
      <c r="B32" s="41"/>
      <c r="C32" s="40" t="s">
        <v>52</v>
      </c>
      <c r="D32" s="41"/>
    </row>
    <row r="33" s="1" customFormat="1" ht="14.25" customHeight="1" spans="1:4">
      <c r="A33" s="40" t="s">
        <v>53</v>
      </c>
      <c r="B33" s="41">
        <f>B31+B32</f>
        <v>2777.25</v>
      </c>
      <c r="C33" s="40" t="s">
        <v>54</v>
      </c>
      <c r="D33" s="41">
        <f>B33</f>
        <v>2777.25</v>
      </c>
    </row>
    <row r="34" s="1" customFormat="1" ht="14.25" customHeight="1" spans="1:4">
      <c r="A34" s="52" t="s">
        <v>55</v>
      </c>
      <c r="B34" s="52"/>
      <c r="C34" s="52"/>
      <c r="D34" s="52"/>
    </row>
  </sheetData>
  <mergeCells count="4">
    <mergeCell ref="A2:D2"/>
    <mergeCell ref="A4:B4"/>
    <mergeCell ref="C4:D4"/>
    <mergeCell ref="A34:D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R11" sqref="R11"/>
    </sheetView>
  </sheetViews>
  <sheetFormatPr defaultColWidth="8" defaultRowHeight="12.75"/>
  <cols>
    <col min="1" max="1" width="9.5" style="1" customWidth="1"/>
    <col min="2" max="2" width="17.875" style="1" customWidth="1"/>
    <col min="3" max="4" width="6.25" style="1" customWidth="1"/>
    <col min="5" max="5" width="8" style="1" customWidth="1"/>
    <col min="6" max="6" width="6.25" style="1" customWidth="1"/>
    <col min="7" max="7" width="8" style="1" customWidth="1"/>
    <col min="8" max="16" width="6.25" style="1" customWidth="1"/>
    <col min="17" max="17" width="8" style="1" customWidth="1"/>
    <col min="18" max="19" width="6.25" style="1" customWidth="1"/>
    <col min="20" max="20" width="7" style="1" customWidth="1"/>
    <col min="21" max="16384" width="8" style="1"/>
  </cols>
  <sheetData>
    <row r="1" s="1" customFormat="1" ht="21" customHeight="1" spans="1:19">
      <c r="A1" s="2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="1" customFormat="1" ht="38.25" customHeight="1" spans="1:19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5" t="s">
        <v>2</v>
      </c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6"/>
      <c r="R3" s="7" t="s">
        <v>3</v>
      </c>
      <c r="S3" s="15"/>
    </row>
    <row r="4" s="1" customFormat="1" ht="21" customHeight="1" spans="1:19">
      <c r="A4" s="9" t="s">
        <v>58</v>
      </c>
      <c r="B4" s="8" t="s">
        <v>59</v>
      </c>
      <c r="C4" s="8" t="s">
        <v>60</v>
      </c>
      <c r="D4" s="8" t="s">
        <v>61</v>
      </c>
      <c r="E4" s="48"/>
      <c r="F4" s="48"/>
      <c r="G4" s="48"/>
      <c r="H4" s="48"/>
      <c r="I4" s="48"/>
      <c r="J4" s="48"/>
      <c r="K4" s="48"/>
      <c r="L4" s="48"/>
      <c r="M4" s="48"/>
      <c r="N4" s="8" t="s">
        <v>51</v>
      </c>
      <c r="O4" s="48"/>
      <c r="P4" s="48"/>
      <c r="Q4" s="48"/>
      <c r="R4" s="48"/>
      <c r="S4" s="48"/>
    </row>
    <row r="5" s="1" customFormat="1" ht="43.5" customHeight="1" spans="1:19">
      <c r="A5" s="9"/>
      <c r="B5" s="8"/>
      <c r="C5" s="8"/>
      <c r="D5" s="8" t="s">
        <v>62</v>
      </c>
      <c r="E5" s="9" t="s">
        <v>63</v>
      </c>
      <c r="F5" s="9" t="s">
        <v>64</v>
      </c>
      <c r="G5" s="9" t="s">
        <v>65</v>
      </c>
      <c r="H5" s="9" t="s">
        <v>66</v>
      </c>
      <c r="I5" s="9" t="s">
        <v>67</v>
      </c>
      <c r="J5" s="9" t="s">
        <v>68</v>
      </c>
      <c r="K5" s="9" t="s">
        <v>69</v>
      </c>
      <c r="L5" s="9" t="s">
        <v>70</v>
      </c>
      <c r="M5" s="9" t="s">
        <v>71</v>
      </c>
      <c r="N5" s="9" t="s">
        <v>62</v>
      </c>
      <c r="O5" s="9" t="s">
        <v>63</v>
      </c>
      <c r="P5" s="9" t="s">
        <v>64</v>
      </c>
      <c r="Q5" s="9" t="s">
        <v>65</v>
      </c>
      <c r="R5" s="9" t="s">
        <v>66</v>
      </c>
      <c r="S5" s="9" t="s">
        <v>72</v>
      </c>
    </row>
    <row r="6" s="1" customFormat="1" ht="30.75" customHeight="1" spans="1:19">
      <c r="A6" s="10"/>
      <c r="B6" s="10" t="s">
        <v>60</v>
      </c>
      <c r="C6" s="49">
        <f t="shared" ref="C6:C8" si="0">D6+N6</f>
        <v>2777.25</v>
      </c>
      <c r="D6" s="49">
        <f t="shared" ref="D6:D8" si="1">E6+F6+G6+H6+I6+J6+K6+L6+M6</f>
        <v>2777.25</v>
      </c>
      <c r="E6" s="11">
        <v>2417.25</v>
      </c>
      <c r="F6" s="11"/>
      <c r="G6" s="11"/>
      <c r="H6" s="11"/>
      <c r="I6" s="11"/>
      <c r="J6" s="11"/>
      <c r="K6" s="11"/>
      <c r="L6" s="11"/>
      <c r="M6" s="11">
        <v>360</v>
      </c>
      <c r="N6" s="45"/>
      <c r="O6" s="11"/>
      <c r="P6" s="11"/>
      <c r="Q6" s="11"/>
      <c r="R6" s="11"/>
      <c r="S6" s="11"/>
    </row>
    <row r="7" s="1" customFormat="1" ht="30.75" customHeight="1" spans="1:19">
      <c r="A7" s="10" t="s">
        <v>73</v>
      </c>
      <c r="B7" s="10" t="s">
        <v>74</v>
      </c>
      <c r="C7" s="49">
        <f t="shared" si="0"/>
        <v>2777.25</v>
      </c>
      <c r="D7" s="49">
        <f t="shared" si="1"/>
        <v>2777.25</v>
      </c>
      <c r="E7" s="11">
        <v>2417.25</v>
      </c>
      <c r="F7" s="11"/>
      <c r="G7" s="11"/>
      <c r="H7" s="11"/>
      <c r="I7" s="11"/>
      <c r="J7" s="11"/>
      <c r="K7" s="11"/>
      <c r="L7" s="11"/>
      <c r="M7" s="11">
        <v>360</v>
      </c>
      <c r="N7" s="45"/>
      <c r="O7" s="11"/>
      <c r="P7" s="11"/>
      <c r="Q7" s="11"/>
      <c r="R7" s="11"/>
      <c r="S7" s="11"/>
    </row>
    <row r="8" s="1" customFormat="1" ht="30.75" customHeight="1" spans="1:19">
      <c r="A8" s="12" t="s">
        <v>75</v>
      </c>
      <c r="B8" s="12" t="s">
        <v>76</v>
      </c>
      <c r="C8" s="50">
        <f t="shared" si="0"/>
        <v>2777.25</v>
      </c>
      <c r="D8" s="50">
        <f t="shared" si="1"/>
        <v>2777.25</v>
      </c>
      <c r="E8" s="13">
        <v>2417.25</v>
      </c>
      <c r="F8" s="13"/>
      <c r="G8" s="13"/>
      <c r="H8" s="13"/>
      <c r="I8" s="13"/>
      <c r="J8" s="13"/>
      <c r="K8" s="13"/>
      <c r="L8" s="13"/>
      <c r="M8" s="13">
        <v>360</v>
      </c>
      <c r="N8" s="46"/>
      <c r="O8" s="13"/>
      <c r="P8" s="13"/>
      <c r="Q8" s="13"/>
      <c r="R8" s="13"/>
      <c r="S8" s="13"/>
    </row>
    <row r="9" s="1" customFormat="1" ht="21" customHeight="1" spans="1:1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="1" customFormat="1" ht="21" customHeight="1" spans="1:1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="1" customFormat="1" ht="21" customHeight="1" spans="1:19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="1" customFormat="1" ht="21" customHeight="1" spans="1:19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="1" customFormat="1" ht="21" customHeight="1" spans="1:19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="1" customFormat="1" ht="21" customHeight="1" spans="1:19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</sheetData>
  <mergeCells count="7">
    <mergeCell ref="A2:S2"/>
    <mergeCell ref="R3:S3"/>
    <mergeCell ref="D4:M4"/>
    <mergeCell ref="N4:S4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7" workbookViewId="0">
      <selection activeCell="E14" sqref="E14"/>
    </sheetView>
  </sheetViews>
  <sheetFormatPr defaultColWidth="8" defaultRowHeight="12.75" outlineLevelCol="7"/>
  <cols>
    <col min="1" max="1" width="10.375" style="1" customWidth="1"/>
    <col min="2" max="2" width="26.25" style="1" customWidth="1"/>
    <col min="3" max="8" width="10.375" style="1" customWidth="1"/>
    <col min="9" max="9" width="7" style="1" customWidth="1"/>
    <col min="10" max="16384" width="8" style="1"/>
  </cols>
  <sheetData>
    <row r="1" s="1" customFormat="1" ht="21" customHeight="1" spans="1:1">
      <c r="A1" s="2" t="s">
        <v>77</v>
      </c>
    </row>
    <row r="2" s="1" customFormat="1" ht="33.75" customHeight="1" spans="1:8">
      <c r="A2" s="4" t="s">
        <v>78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6" t="s">
        <v>2</v>
      </c>
      <c r="B3" s="27"/>
      <c r="H3" s="28" t="s">
        <v>3</v>
      </c>
    </row>
    <row r="4" s="1" customFormat="1" ht="36" customHeight="1" spans="1:8">
      <c r="A4" s="9" t="s">
        <v>79</v>
      </c>
      <c r="B4" s="9" t="s">
        <v>80</v>
      </c>
      <c r="C4" s="9" t="s">
        <v>60</v>
      </c>
      <c r="D4" s="9" t="s">
        <v>81</v>
      </c>
      <c r="E4" s="9" t="s">
        <v>82</v>
      </c>
      <c r="F4" s="9" t="s">
        <v>83</v>
      </c>
      <c r="G4" s="9" t="s">
        <v>84</v>
      </c>
      <c r="H4" s="9" t="s">
        <v>85</v>
      </c>
    </row>
    <row r="5" s="1" customFormat="1" ht="28.5" customHeight="1" spans="1:8">
      <c r="A5" s="30"/>
      <c r="B5" s="30" t="s">
        <v>60</v>
      </c>
      <c r="C5" s="11">
        <v>2777.25</v>
      </c>
      <c r="D5" s="11">
        <v>1911.88</v>
      </c>
      <c r="E5" s="11">
        <v>865.37</v>
      </c>
      <c r="F5" s="45"/>
      <c r="G5" s="45"/>
      <c r="H5" s="45"/>
    </row>
    <row r="6" s="1" customFormat="1" ht="28.5" customHeight="1" spans="1:8">
      <c r="A6" s="30" t="s">
        <v>86</v>
      </c>
      <c r="B6" s="30" t="s">
        <v>87</v>
      </c>
      <c r="C6" s="11">
        <v>2667.11</v>
      </c>
      <c r="D6" s="11">
        <v>1801.74</v>
      </c>
      <c r="E6" s="11">
        <v>865.37</v>
      </c>
      <c r="F6" s="45"/>
      <c r="G6" s="45"/>
      <c r="H6" s="45"/>
    </row>
    <row r="7" s="1" customFormat="1" ht="28.5" customHeight="1" spans="1:8">
      <c r="A7" s="30" t="s">
        <v>88</v>
      </c>
      <c r="B7" s="30" t="s">
        <v>89</v>
      </c>
      <c r="C7" s="11">
        <v>2667.11</v>
      </c>
      <c r="D7" s="11">
        <v>1801.74</v>
      </c>
      <c r="E7" s="11">
        <v>865.37</v>
      </c>
      <c r="F7" s="45"/>
      <c r="G7" s="45"/>
      <c r="H7" s="45"/>
    </row>
    <row r="8" s="1" customFormat="1" ht="28.5" customHeight="1" spans="1:8">
      <c r="A8" s="31" t="s">
        <v>90</v>
      </c>
      <c r="B8" s="31" t="s">
        <v>91</v>
      </c>
      <c r="C8" s="13">
        <v>1801.74</v>
      </c>
      <c r="D8" s="13">
        <v>1801.74</v>
      </c>
      <c r="E8" s="13"/>
      <c r="F8" s="46"/>
      <c r="G8" s="46"/>
      <c r="H8" s="46"/>
    </row>
    <row r="9" s="1" customFormat="1" ht="28.5" customHeight="1" spans="1:8">
      <c r="A9" s="31" t="s">
        <v>92</v>
      </c>
      <c r="B9" s="31" t="s">
        <v>93</v>
      </c>
      <c r="C9" s="13">
        <v>654.07</v>
      </c>
      <c r="D9" s="13"/>
      <c r="E9" s="13">
        <v>654.07</v>
      </c>
      <c r="F9" s="46"/>
      <c r="G9" s="46"/>
      <c r="H9" s="46"/>
    </row>
    <row r="10" s="1" customFormat="1" ht="28.5" customHeight="1" spans="1:8">
      <c r="A10" s="31" t="s">
        <v>94</v>
      </c>
      <c r="B10" s="31" t="s">
        <v>95</v>
      </c>
      <c r="C10" s="13">
        <v>211.3</v>
      </c>
      <c r="D10" s="13"/>
      <c r="E10" s="13">
        <v>211.3</v>
      </c>
      <c r="F10" s="46"/>
      <c r="G10" s="46"/>
      <c r="H10" s="46"/>
    </row>
    <row r="11" s="1" customFormat="1" ht="28.5" customHeight="1" spans="1:8">
      <c r="A11" s="30" t="s">
        <v>96</v>
      </c>
      <c r="B11" s="30" t="s">
        <v>97</v>
      </c>
      <c r="C11" s="11">
        <v>110.14</v>
      </c>
      <c r="D11" s="11">
        <v>110.14</v>
      </c>
      <c r="E11" s="11"/>
      <c r="F11" s="45"/>
      <c r="G11" s="45"/>
      <c r="H11" s="45"/>
    </row>
    <row r="12" s="1" customFormat="1" ht="28.5" customHeight="1" spans="1:8">
      <c r="A12" s="30" t="s">
        <v>98</v>
      </c>
      <c r="B12" s="30" t="s">
        <v>99</v>
      </c>
      <c r="C12" s="11">
        <v>110.14</v>
      </c>
      <c r="D12" s="11">
        <v>110.14</v>
      </c>
      <c r="E12" s="11"/>
      <c r="F12" s="45"/>
      <c r="G12" s="45"/>
      <c r="H12" s="45"/>
    </row>
    <row r="13" s="1" customFormat="1" ht="28.5" customHeight="1" spans="1:8">
      <c r="A13" s="31" t="s">
        <v>100</v>
      </c>
      <c r="B13" s="31" t="s">
        <v>101</v>
      </c>
      <c r="C13" s="13">
        <v>98.14</v>
      </c>
      <c r="D13" s="13">
        <v>98.14</v>
      </c>
      <c r="E13" s="13"/>
      <c r="F13" s="46"/>
      <c r="G13" s="46"/>
      <c r="H13" s="46"/>
    </row>
    <row r="14" s="1" customFormat="1" ht="28.5" customHeight="1" spans="1:8">
      <c r="A14" s="31" t="s">
        <v>102</v>
      </c>
      <c r="B14" s="31" t="s">
        <v>103</v>
      </c>
      <c r="C14" s="13">
        <v>12</v>
      </c>
      <c r="D14" s="13">
        <v>12</v>
      </c>
      <c r="E14" s="13"/>
      <c r="F14" s="46"/>
      <c r="G14" s="46"/>
      <c r="H14" s="46"/>
    </row>
    <row r="15" s="1" customFormat="1" ht="21" customHeight="1" spans="2:2">
      <c r="B15" s="3"/>
    </row>
    <row r="16" s="1" customFormat="1" ht="21" customHeight="1"/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7" workbookViewId="0">
      <selection activeCell="C23" sqref="C23"/>
    </sheetView>
  </sheetViews>
  <sheetFormatPr defaultColWidth="8" defaultRowHeight="12.75" outlineLevelCol="3"/>
  <cols>
    <col min="1" max="1" width="30" style="1" customWidth="1"/>
    <col min="2" max="2" width="18.75" style="1" customWidth="1"/>
    <col min="3" max="3" width="30" style="1" customWidth="1"/>
    <col min="4" max="4" width="18.75" style="1" customWidth="1"/>
    <col min="5" max="5" width="7" style="1" customWidth="1"/>
    <col min="6" max="16384" width="8" style="1"/>
  </cols>
  <sheetData>
    <row r="1" s="1" customFormat="1" ht="15" customHeight="1" spans="1:4">
      <c r="A1" s="2" t="s">
        <v>104</v>
      </c>
      <c r="B1" s="36"/>
      <c r="C1" s="36"/>
      <c r="D1" s="36"/>
    </row>
    <row r="2" s="1" customFormat="1" ht="22.5" customHeight="1" spans="1:4">
      <c r="A2" s="4" t="s">
        <v>105</v>
      </c>
      <c r="B2" s="37"/>
      <c r="C2" s="37"/>
      <c r="D2" s="37"/>
    </row>
    <row r="3" s="1" customFormat="1" ht="15" customHeight="1" spans="1:4">
      <c r="A3" s="38" t="s">
        <v>106</v>
      </c>
      <c r="B3" s="27"/>
      <c r="C3" s="36"/>
      <c r="D3" s="28" t="s">
        <v>3</v>
      </c>
    </row>
    <row r="4" s="1" customFormat="1" ht="14.25" customHeight="1" spans="1:4">
      <c r="A4" s="39" t="s">
        <v>4</v>
      </c>
      <c r="B4" s="39"/>
      <c r="C4" s="39" t="s">
        <v>5</v>
      </c>
      <c r="D4" s="39"/>
    </row>
    <row r="5" s="1" customFormat="1" ht="14.25" customHeight="1" spans="1:4">
      <c r="A5" s="39" t="s">
        <v>107</v>
      </c>
      <c r="B5" s="39" t="s">
        <v>7</v>
      </c>
      <c r="C5" s="39" t="s">
        <v>107</v>
      </c>
      <c r="D5" s="39" t="s">
        <v>7</v>
      </c>
    </row>
    <row r="6" s="1" customFormat="1" ht="14.25" customHeight="1" spans="1:4">
      <c r="A6" s="40" t="s">
        <v>108</v>
      </c>
      <c r="B6" s="41">
        <f>B7+B14+B17</f>
        <v>2417.25</v>
      </c>
      <c r="C6" s="40" t="s">
        <v>109</v>
      </c>
      <c r="D6" s="41">
        <f>D7+D8+D9+D10+D11+D12+D13+D14+D15+D16+D17+D18+D19+D20+D21+D22+D23+D24+D25+D26+D27+D28+D29+D30</f>
        <v>2417.25</v>
      </c>
    </row>
    <row r="7" s="1" customFormat="1" ht="14.25" customHeight="1" spans="1:4">
      <c r="A7" s="40" t="s">
        <v>110</v>
      </c>
      <c r="B7" s="41">
        <f>B8+B9+B10+B11+B12+B13</f>
        <v>2417.25</v>
      </c>
      <c r="C7" s="40" t="s">
        <v>111</v>
      </c>
      <c r="D7" s="41"/>
    </row>
    <row r="8" s="1" customFormat="1" ht="14.25" customHeight="1" spans="1:4">
      <c r="A8" s="40" t="s">
        <v>10</v>
      </c>
      <c r="B8" s="41">
        <v>2417.25</v>
      </c>
      <c r="C8" s="40" t="s">
        <v>112</v>
      </c>
      <c r="D8" s="41">
        <v>2307.11</v>
      </c>
    </row>
    <row r="9" s="1" customFormat="1" ht="14.25" customHeight="1" spans="1:4">
      <c r="A9" s="40" t="s">
        <v>12</v>
      </c>
      <c r="B9" s="41"/>
      <c r="C9" s="40" t="s">
        <v>113</v>
      </c>
      <c r="D9" s="41"/>
    </row>
    <row r="10" s="1" customFormat="1" ht="14.25" customHeight="1" spans="1:4">
      <c r="A10" s="40" t="s">
        <v>14</v>
      </c>
      <c r="B10" s="41"/>
      <c r="C10" s="40" t="s">
        <v>114</v>
      </c>
      <c r="D10" s="41"/>
    </row>
    <row r="11" s="1" customFormat="1" ht="14.25" customHeight="1" spans="1:4">
      <c r="A11" s="40" t="s">
        <v>16</v>
      </c>
      <c r="B11" s="41"/>
      <c r="C11" s="40" t="s">
        <v>115</v>
      </c>
      <c r="D11" s="41"/>
    </row>
    <row r="12" s="1" customFormat="1" ht="14.25" customHeight="1" spans="1:4">
      <c r="A12" s="40" t="s">
        <v>18</v>
      </c>
      <c r="B12" s="41"/>
      <c r="C12" s="40" t="s">
        <v>116</v>
      </c>
      <c r="D12" s="41">
        <v>110.14</v>
      </c>
    </row>
    <row r="13" s="1" customFormat="1" ht="14.25" customHeight="1" spans="1:4">
      <c r="A13" s="40" t="s">
        <v>20</v>
      </c>
      <c r="B13" s="41"/>
      <c r="C13" s="40" t="s">
        <v>117</v>
      </c>
      <c r="D13" s="41"/>
    </row>
    <row r="14" s="1" customFormat="1" ht="14.25" customHeight="1" spans="1:4">
      <c r="A14" s="40" t="s">
        <v>118</v>
      </c>
      <c r="B14" s="41"/>
      <c r="C14" s="40" t="s">
        <v>119</v>
      </c>
      <c r="D14" s="41"/>
    </row>
    <row r="15" s="1" customFormat="1" ht="14.25" customHeight="1" spans="1:4">
      <c r="A15" s="40" t="s">
        <v>24</v>
      </c>
      <c r="B15" s="41"/>
      <c r="C15" s="40" t="s">
        <v>120</v>
      </c>
      <c r="D15" s="41"/>
    </row>
    <row r="16" s="1" customFormat="1" ht="14.25" customHeight="1" spans="1:4">
      <c r="A16" s="40" t="s">
        <v>26</v>
      </c>
      <c r="B16" s="41"/>
      <c r="C16" s="40" t="s">
        <v>121</v>
      </c>
      <c r="D16" s="41"/>
    </row>
    <row r="17" s="1" customFormat="1" ht="14.25" customHeight="1" spans="1:4">
      <c r="A17" s="40" t="s">
        <v>122</v>
      </c>
      <c r="B17" s="41"/>
      <c r="C17" s="40" t="s">
        <v>123</v>
      </c>
      <c r="D17" s="41"/>
    </row>
    <row r="18" s="1" customFormat="1" ht="14.25" customHeight="1" spans="1:4">
      <c r="A18" s="40" t="s">
        <v>124</v>
      </c>
      <c r="B18" s="41"/>
      <c r="C18" s="40" t="s">
        <v>125</v>
      </c>
      <c r="D18" s="41"/>
    </row>
    <row r="19" s="1" customFormat="1" ht="14.25" customHeight="1" spans="1:4">
      <c r="A19" s="40" t="s">
        <v>110</v>
      </c>
      <c r="B19" s="41"/>
      <c r="C19" s="40" t="s">
        <v>126</v>
      </c>
      <c r="D19" s="41"/>
    </row>
    <row r="20" s="1" customFormat="1" ht="14.25" customHeight="1" spans="1:4">
      <c r="A20" s="40" t="s">
        <v>118</v>
      </c>
      <c r="B20" s="41"/>
      <c r="C20" s="40" t="s">
        <v>127</v>
      </c>
      <c r="D20" s="41"/>
    </row>
    <row r="21" s="1" customFormat="1" ht="14.25" customHeight="1" spans="1:4">
      <c r="A21" s="40" t="s">
        <v>122</v>
      </c>
      <c r="B21" s="41"/>
      <c r="C21" s="40" t="s">
        <v>128</v>
      </c>
      <c r="D21" s="41"/>
    </row>
    <row r="22" s="1" customFormat="1" ht="14.25" customHeight="1" spans="1:4">
      <c r="A22" s="40"/>
      <c r="B22" s="42"/>
      <c r="C22" s="40" t="s">
        <v>129</v>
      </c>
      <c r="D22" s="41"/>
    </row>
    <row r="23" s="1" customFormat="1" ht="14.25" customHeight="1" spans="1:4">
      <c r="A23" s="40"/>
      <c r="B23" s="42"/>
      <c r="C23" s="40" t="s">
        <v>130</v>
      </c>
      <c r="D23" s="41"/>
    </row>
    <row r="24" s="1" customFormat="1" ht="14.25" customHeight="1" spans="1:4">
      <c r="A24" s="40"/>
      <c r="B24" s="42"/>
      <c r="C24" s="40" t="s">
        <v>131</v>
      </c>
      <c r="D24" s="41"/>
    </row>
    <row r="25" s="1" customFormat="1" ht="14.25" customHeight="1" spans="1:4">
      <c r="A25" s="40"/>
      <c r="B25" s="42"/>
      <c r="C25" s="40" t="s">
        <v>132</v>
      </c>
      <c r="D25" s="41"/>
    </row>
    <row r="26" s="1" customFormat="1" ht="14.25" customHeight="1" spans="1:4">
      <c r="A26" s="40"/>
      <c r="B26" s="42"/>
      <c r="C26" s="40" t="s">
        <v>133</v>
      </c>
      <c r="D26" s="41"/>
    </row>
    <row r="27" s="1" customFormat="1" ht="14.25" customHeight="1" spans="1:4">
      <c r="A27" s="40"/>
      <c r="B27" s="42"/>
      <c r="C27" s="40" t="s">
        <v>134</v>
      </c>
      <c r="D27" s="41"/>
    </row>
    <row r="28" s="1" customFormat="1" ht="14.25" customHeight="1" spans="1:4">
      <c r="A28" s="40"/>
      <c r="B28" s="42"/>
      <c r="C28" s="40" t="s">
        <v>135</v>
      </c>
      <c r="D28" s="41"/>
    </row>
    <row r="29" s="1" customFormat="1" ht="14.25" customHeight="1" spans="1:4">
      <c r="A29" s="40"/>
      <c r="B29" s="42"/>
      <c r="C29" s="40" t="s">
        <v>136</v>
      </c>
      <c r="D29" s="41"/>
    </row>
    <row r="30" s="1" customFormat="1" ht="14.25" customHeight="1" spans="1:4">
      <c r="A30" s="40"/>
      <c r="B30" s="42"/>
      <c r="C30" s="40" t="s">
        <v>137</v>
      </c>
      <c r="D30" s="41"/>
    </row>
    <row r="31" s="1" customFormat="1" ht="14.25" customHeight="1" spans="1:4">
      <c r="A31" s="40"/>
      <c r="B31" s="42"/>
      <c r="C31" s="40"/>
      <c r="D31" s="41"/>
    </row>
    <row r="32" s="1" customFormat="1" ht="14.25" customHeight="1" spans="1:4">
      <c r="A32" s="40"/>
      <c r="B32" s="42"/>
      <c r="C32" s="40" t="s">
        <v>138</v>
      </c>
      <c r="D32" s="41"/>
    </row>
    <row r="33" s="1" customFormat="1" ht="14.25" customHeight="1" spans="1:4">
      <c r="A33" s="40"/>
      <c r="B33" s="42"/>
      <c r="C33" s="40"/>
      <c r="D33" s="42"/>
    </row>
    <row r="34" s="1" customFormat="1" ht="14.25" customHeight="1" spans="1:4">
      <c r="A34" s="43" t="s">
        <v>139</v>
      </c>
      <c r="B34" s="44">
        <f>B6+B18</f>
        <v>2417.25</v>
      </c>
      <c r="C34" s="43" t="s">
        <v>140</v>
      </c>
      <c r="D34" s="44">
        <f>D6</f>
        <v>2417.25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G13" sqref="G13"/>
    </sheetView>
  </sheetViews>
  <sheetFormatPr defaultColWidth="8" defaultRowHeight="12.75" outlineLevelCol="7"/>
  <cols>
    <col min="1" max="1" width="15" style="1" customWidth="1"/>
    <col min="2" max="2" width="26.25" style="1" customWidth="1"/>
    <col min="3" max="7" width="10.375" style="1" customWidth="1"/>
    <col min="8" max="9" width="7" style="1" customWidth="1"/>
    <col min="10" max="16384" width="8" style="1"/>
  </cols>
  <sheetData>
    <row r="1" s="1" customFormat="1" ht="21" customHeight="1" spans="1:8">
      <c r="A1" s="2" t="s">
        <v>141</v>
      </c>
      <c r="B1" s="32"/>
      <c r="C1" s="3"/>
      <c r="D1" s="3"/>
      <c r="E1" s="3"/>
      <c r="F1" s="3"/>
      <c r="G1" s="3"/>
      <c r="H1" s="3"/>
    </row>
    <row r="2" s="1" customFormat="1" ht="37.5" customHeight="1" spans="1:8">
      <c r="A2" s="4" t="s">
        <v>142</v>
      </c>
      <c r="B2" s="33"/>
      <c r="C2" s="4"/>
      <c r="D2" s="4"/>
      <c r="E2" s="4"/>
      <c r="F2" s="4"/>
      <c r="G2" s="4"/>
      <c r="H2" s="3"/>
    </row>
    <row r="3" s="1" customFormat="1" ht="21" customHeight="1" spans="1:8">
      <c r="A3" s="26" t="s">
        <v>2</v>
      </c>
      <c r="B3" s="34"/>
      <c r="C3" s="3"/>
      <c r="D3" s="3"/>
      <c r="E3" s="3"/>
      <c r="F3" s="3"/>
      <c r="G3" s="28" t="s">
        <v>3</v>
      </c>
      <c r="H3" s="3"/>
    </row>
    <row r="4" s="1" customFormat="1" ht="21" customHeight="1" spans="1:8">
      <c r="A4" s="8" t="s">
        <v>79</v>
      </c>
      <c r="B4" s="9" t="s">
        <v>80</v>
      </c>
      <c r="C4" s="8" t="s">
        <v>60</v>
      </c>
      <c r="D4" s="8" t="s">
        <v>81</v>
      </c>
      <c r="E4" s="8"/>
      <c r="F4" s="8"/>
      <c r="G4" s="8" t="s">
        <v>82</v>
      </c>
      <c r="H4" s="3"/>
    </row>
    <row r="5" s="1" customFormat="1" ht="21" customHeight="1" spans="1:8">
      <c r="A5" s="8"/>
      <c r="B5" s="9"/>
      <c r="C5" s="8"/>
      <c r="D5" s="8" t="s">
        <v>62</v>
      </c>
      <c r="E5" s="8" t="s">
        <v>143</v>
      </c>
      <c r="F5" s="8" t="s">
        <v>144</v>
      </c>
      <c r="G5" s="8"/>
      <c r="H5" s="3"/>
    </row>
    <row r="6" s="1" customFormat="1" ht="30.75" customHeight="1" spans="1:8">
      <c r="A6" s="10"/>
      <c r="B6" s="10" t="s">
        <v>60</v>
      </c>
      <c r="C6" s="11">
        <v>2417.25</v>
      </c>
      <c r="D6" s="11">
        <v>1911.88</v>
      </c>
      <c r="E6" s="11">
        <v>1611.88</v>
      </c>
      <c r="F6" s="11">
        <v>300</v>
      </c>
      <c r="G6" s="11">
        <v>505.37</v>
      </c>
      <c r="H6" s="3"/>
    </row>
    <row r="7" s="1" customFormat="1" ht="30.75" customHeight="1" spans="1:8">
      <c r="A7" s="10" t="s">
        <v>86</v>
      </c>
      <c r="B7" s="10" t="s">
        <v>87</v>
      </c>
      <c r="C7" s="11">
        <v>2307.11</v>
      </c>
      <c r="D7" s="11">
        <v>1801.74</v>
      </c>
      <c r="E7" s="11">
        <v>1501.74</v>
      </c>
      <c r="F7" s="11">
        <v>300</v>
      </c>
      <c r="G7" s="11">
        <v>505.37</v>
      </c>
      <c r="H7" s="3"/>
    </row>
    <row r="8" s="1" customFormat="1" ht="30.75" customHeight="1" spans="1:8">
      <c r="A8" s="10" t="s">
        <v>88</v>
      </c>
      <c r="B8" s="10" t="s">
        <v>89</v>
      </c>
      <c r="C8" s="11">
        <v>2307.11</v>
      </c>
      <c r="D8" s="11">
        <v>1801.74</v>
      </c>
      <c r="E8" s="11">
        <v>1501.74</v>
      </c>
      <c r="F8" s="11">
        <v>300</v>
      </c>
      <c r="G8" s="11">
        <v>505.37</v>
      </c>
      <c r="H8" s="3"/>
    </row>
    <row r="9" s="1" customFormat="1" ht="30.75" customHeight="1" spans="1:8">
      <c r="A9" s="12" t="s">
        <v>90</v>
      </c>
      <c r="B9" s="12" t="s">
        <v>91</v>
      </c>
      <c r="C9" s="13">
        <v>1801.74</v>
      </c>
      <c r="D9" s="13">
        <v>1801.74</v>
      </c>
      <c r="E9" s="13">
        <v>1501.74</v>
      </c>
      <c r="F9" s="13">
        <v>300</v>
      </c>
      <c r="G9" s="13"/>
      <c r="H9" s="3"/>
    </row>
    <row r="10" s="1" customFormat="1" ht="30.75" customHeight="1" spans="1:8">
      <c r="A10" s="12" t="s">
        <v>92</v>
      </c>
      <c r="B10" s="12" t="s">
        <v>93</v>
      </c>
      <c r="C10" s="13">
        <v>351.85</v>
      </c>
      <c r="D10" s="13"/>
      <c r="E10" s="13"/>
      <c r="F10" s="13"/>
      <c r="G10" s="13">
        <v>351.85</v>
      </c>
      <c r="H10" s="3"/>
    </row>
    <row r="11" s="1" customFormat="1" ht="30.75" customHeight="1" spans="1:8">
      <c r="A11" s="12" t="s">
        <v>94</v>
      </c>
      <c r="B11" s="12" t="s">
        <v>95</v>
      </c>
      <c r="C11" s="13">
        <v>153.52</v>
      </c>
      <c r="D11" s="13"/>
      <c r="E11" s="13"/>
      <c r="F11" s="13"/>
      <c r="G11" s="13">
        <v>153.52</v>
      </c>
      <c r="H11" s="3"/>
    </row>
    <row r="12" s="1" customFormat="1" ht="30.75" customHeight="1" spans="1:7">
      <c r="A12" s="10" t="s">
        <v>96</v>
      </c>
      <c r="B12" s="10" t="s">
        <v>97</v>
      </c>
      <c r="C12" s="11">
        <v>110.14</v>
      </c>
      <c r="D12" s="11">
        <v>110.14</v>
      </c>
      <c r="E12" s="11">
        <v>110.14</v>
      </c>
      <c r="F12" s="11"/>
      <c r="G12" s="11"/>
    </row>
    <row r="13" s="1" customFormat="1" ht="30.75" customHeight="1" spans="1:7">
      <c r="A13" s="10" t="s">
        <v>98</v>
      </c>
      <c r="B13" s="10" t="s">
        <v>99</v>
      </c>
      <c r="C13" s="11">
        <v>110.14</v>
      </c>
      <c r="D13" s="11">
        <v>110.14</v>
      </c>
      <c r="E13" s="11">
        <v>110.14</v>
      </c>
      <c r="F13" s="11"/>
      <c r="G13" s="11"/>
    </row>
    <row r="14" s="1" customFormat="1" ht="30.75" customHeight="1" spans="1:7">
      <c r="A14" s="12" t="s">
        <v>100</v>
      </c>
      <c r="B14" s="12" t="s">
        <v>101</v>
      </c>
      <c r="C14" s="13">
        <v>98.14</v>
      </c>
      <c r="D14" s="13">
        <v>98.14</v>
      </c>
      <c r="E14" s="13">
        <v>98.14</v>
      </c>
      <c r="F14" s="13"/>
      <c r="G14" s="13"/>
    </row>
    <row r="15" s="1" customFormat="1" ht="30.75" customHeight="1" spans="1:7">
      <c r="A15" s="12" t="s">
        <v>102</v>
      </c>
      <c r="B15" s="12" t="s">
        <v>103</v>
      </c>
      <c r="C15" s="13">
        <v>12</v>
      </c>
      <c r="D15" s="13">
        <v>12</v>
      </c>
      <c r="E15" s="13">
        <v>12</v>
      </c>
      <c r="F15" s="13"/>
      <c r="G15" s="13"/>
    </row>
    <row r="16" s="1" customFormat="1" ht="21" customHeight="1" spans="2:2">
      <c r="B16" s="35"/>
    </row>
    <row r="17" s="1" customFormat="1" ht="21" customHeight="1" spans="2:2">
      <c r="B17" s="35"/>
    </row>
    <row r="18" s="1" customFormat="1" ht="21" customHeight="1" spans="2:2">
      <c r="B18" s="35"/>
    </row>
  </sheetData>
  <mergeCells count="6">
    <mergeCell ref="A2:G2"/>
    <mergeCell ref="D4:F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25" workbookViewId="0">
      <selection activeCell="F17" sqref="F17"/>
    </sheetView>
  </sheetViews>
  <sheetFormatPr defaultColWidth="8" defaultRowHeight="12.75" outlineLevelCol="6"/>
  <cols>
    <col min="1" max="1" width="18.75" style="1" customWidth="1"/>
    <col min="2" max="2" width="26.25" style="1" customWidth="1"/>
    <col min="3" max="3" width="17.125" style="1" customWidth="1"/>
    <col min="4" max="4" width="18.625" style="1" customWidth="1"/>
    <col min="5" max="5" width="18.75" style="1" customWidth="1"/>
    <col min="6" max="8" width="7" style="1" customWidth="1"/>
    <col min="9" max="16384" width="8" style="1"/>
  </cols>
  <sheetData>
    <row r="1" s="1" customFormat="1" ht="16.5" customHeight="1" spans="1:7">
      <c r="A1" s="2" t="s">
        <v>145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146</v>
      </c>
      <c r="B2" s="4"/>
      <c r="C2" s="4"/>
      <c r="D2" s="4"/>
      <c r="E2" s="4"/>
      <c r="F2" s="3"/>
      <c r="G2" s="3"/>
    </row>
    <row r="3" s="1" customFormat="1" ht="21" customHeight="1" spans="1:7">
      <c r="A3" s="26" t="s">
        <v>2</v>
      </c>
      <c r="B3" s="27"/>
      <c r="C3" s="3"/>
      <c r="D3" s="3"/>
      <c r="E3" s="28" t="s">
        <v>3</v>
      </c>
      <c r="F3" s="3"/>
      <c r="G3" s="3"/>
    </row>
    <row r="4" s="1" customFormat="1" ht="21" customHeight="1" spans="1:7">
      <c r="A4" s="8" t="s">
        <v>147</v>
      </c>
      <c r="B4" s="8"/>
      <c r="C4" s="8" t="s">
        <v>148</v>
      </c>
      <c r="D4" s="8"/>
      <c r="E4" s="8"/>
      <c r="F4" s="3"/>
      <c r="G4" s="3"/>
    </row>
    <row r="5" s="1" customFormat="1" ht="21" customHeight="1" spans="1:7">
      <c r="A5" s="8" t="s">
        <v>79</v>
      </c>
      <c r="B5" s="8" t="s">
        <v>80</v>
      </c>
      <c r="C5" s="8" t="s">
        <v>60</v>
      </c>
      <c r="D5" s="8" t="s">
        <v>143</v>
      </c>
      <c r="E5" s="8" t="s">
        <v>144</v>
      </c>
      <c r="F5" s="3"/>
      <c r="G5" s="3"/>
    </row>
    <row r="6" s="1" customFormat="1" ht="21" customHeight="1" spans="1:7">
      <c r="A6" s="30"/>
      <c r="B6" s="30" t="s">
        <v>60</v>
      </c>
      <c r="C6" s="11">
        <v>1911.88</v>
      </c>
      <c r="D6" s="11">
        <v>1611.88</v>
      </c>
      <c r="E6" s="11">
        <v>300</v>
      </c>
      <c r="F6" s="3"/>
      <c r="G6" s="3"/>
    </row>
    <row r="7" s="1" customFormat="1" ht="21" customHeight="1" spans="1:7">
      <c r="A7" s="30" t="s">
        <v>149</v>
      </c>
      <c r="B7" s="30" t="s">
        <v>150</v>
      </c>
      <c r="C7" s="11">
        <v>1394.32</v>
      </c>
      <c r="D7" s="11">
        <v>1394.32</v>
      </c>
      <c r="E7" s="11"/>
      <c r="F7" s="3"/>
      <c r="G7" s="3"/>
    </row>
    <row r="8" s="1" customFormat="1" ht="21" customHeight="1" spans="1:5">
      <c r="A8" s="31" t="s">
        <v>151</v>
      </c>
      <c r="B8" s="31" t="s">
        <v>152</v>
      </c>
      <c r="C8" s="13">
        <v>313.16</v>
      </c>
      <c r="D8" s="13">
        <v>313.16</v>
      </c>
      <c r="E8" s="13"/>
    </row>
    <row r="9" s="1" customFormat="1" ht="21" customHeight="1" spans="1:5">
      <c r="A9" s="31" t="s">
        <v>153</v>
      </c>
      <c r="B9" s="31" t="s">
        <v>154</v>
      </c>
      <c r="C9" s="13">
        <v>305.01</v>
      </c>
      <c r="D9" s="13">
        <v>305.01</v>
      </c>
      <c r="E9" s="13"/>
    </row>
    <row r="10" s="1" customFormat="1" ht="21" customHeight="1" spans="1:5">
      <c r="A10" s="31" t="s">
        <v>155</v>
      </c>
      <c r="B10" s="31" t="s">
        <v>156</v>
      </c>
      <c r="C10" s="13">
        <v>402.61</v>
      </c>
      <c r="D10" s="13">
        <v>402.61</v>
      </c>
      <c r="E10" s="13"/>
    </row>
    <row r="11" s="1" customFormat="1" ht="21" customHeight="1" spans="1:5">
      <c r="A11" s="31" t="s">
        <v>157</v>
      </c>
      <c r="B11" s="31" t="s">
        <v>158</v>
      </c>
      <c r="C11" s="13">
        <v>98.14</v>
      </c>
      <c r="D11" s="13">
        <v>98.14</v>
      </c>
      <c r="E11" s="13"/>
    </row>
    <row r="12" s="1" customFormat="1" ht="21" customHeight="1" spans="1:5">
      <c r="A12" s="31" t="s">
        <v>159</v>
      </c>
      <c r="B12" s="31" t="s">
        <v>160</v>
      </c>
      <c r="C12" s="13">
        <v>12</v>
      </c>
      <c r="D12" s="13">
        <v>12</v>
      </c>
      <c r="E12" s="13"/>
    </row>
    <row r="13" s="1" customFormat="1" ht="21" customHeight="1" spans="1:5">
      <c r="A13" s="31" t="s">
        <v>161</v>
      </c>
      <c r="B13" s="31" t="s">
        <v>162</v>
      </c>
      <c r="C13" s="13">
        <v>139.93</v>
      </c>
      <c r="D13" s="13">
        <v>139.93</v>
      </c>
      <c r="E13" s="13"/>
    </row>
    <row r="14" s="1" customFormat="1" ht="21" customHeight="1" spans="1:5">
      <c r="A14" s="31" t="s">
        <v>163</v>
      </c>
      <c r="B14" s="31" t="s">
        <v>164</v>
      </c>
      <c r="C14" s="13">
        <v>123.47</v>
      </c>
      <c r="D14" s="13">
        <v>123.47</v>
      </c>
      <c r="E14" s="13"/>
    </row>
    <row r="15" s="1" customFormat="1" ht="21" customHeight="1" spans="1:5">
      <c r="A15" s="30" t="s">
        <v>165</v>
      </c>
      <c r="B15" s="30" t="s">
        <v>166</v>
      </c>
      <c r="C15" s="11">
        <v>298</v>
      </c>
      <c r="D15" s="11"/>
      <c r="E15" s="11">
        <v>298</v>
      </c>
    </row>
    <row r="16" s="1" customFormat="1" ht="21" customHeight="1" spans="1:5">
      <c r="A16" s="31" t="s">
        <v>167</v>
      </c>
      <c r="B16" s="31" t="s">
        <v>168</v>
      </c>
      <c r="C16" s="13">
        <v>5</v>
      </c>
      <c r="D16" s="13"/>
      <c r="E16" s="13">
        <v>5</v>
      </c>
    </row>
    <row r="17" s="1" customFormat="1" ht="21" customHeight="1" spans="1:5">
      <c r="A17" s="31" t="s">
        <v>169</v>
      </c>
      <c r="B17" s="31" t="s">
        <v>170</v>
      </c>
      <c r="C17" s="13">
        <v>3</v>
      </c>
      <c r="D17" s="13"/>
      <c r="E17" s="13">
        <v>3</v>
      </c>
    </row>
    <row r="18" s="1" customFormat="1" ht="21" customHeight="1" spans="1:5">
      <c r="A18" s="31" t="s">
        <v>171</v>
      </c>
      <c r="B18" s="31" t="s">
        <v>172</v>
      </c>
      <c r="C18" s="13">
        <v>42</v>
      </c>
      <c r="D18" s="13"/>
      <c r="E18" s="13">
        <v>42</v>
      </c>
    </row>
    <row r="19" s="1" customFormat="1" ht="21" customHeight="1" spans="1:5">
      <c r="A19" s="31" t="s">
        <v>173</v>
      </c>
      <c r="B19" s="31" t="s">
        <v>174</v>
      </c>
      <c r="C19" s="13">
        <v>7</v>
      </c>
      <c r="D19" s="13"/>
      <c r="E19" s="13">
        <v>7</v>
      </c>
    </row>
    <row r="20" s="1" customFormat="1" ht="21" customHeight="1" spans="1:5">
      <c r="A20" s="31" t="s">
        <v>175</v>
      </c>
      <c r="B20" s="31" t="s">
        <v>176</v>
      </c>
      <c r="C20" s="13">
        <v>5</v>
      </c>
      <c r="D20" s="13"/>
      <c r="E20" s="13">
        <v>5</v>
      </c>
    </row>
    <row r="21" s="1" customFormat="1" ht="21" customHeight="1" spans="1:5">
      <c r="A21" s="31" t="s">
        <v>177</v>
      </c>
      <c r="B21" s="31" t="s">
        <v>178</v>
      </c>
      <c r="C21" s="13">
        <v>1</v>
      </c>
      <c r="D21" s="13"/>
      <c r="E21" s="13">
        <v>1</v>
      </c>
    </row>
    <row r="22" s="1" customFormat="1" ht="21" customHeight="1" spans="1:5">
      <c r="A22" s="31" t="s">
        <v>179</v>
      </c>
      <c r="B22" s="31" t="s">
        <v>180</v>
      </c>
      <c r="C22" s="13">
        <v>1</v>
      </c>
      <c r="D22" s="13"/>
      <c r="E22" s="13">
        <v>1</v>
      </c>
    </row>
    <row r="23" s="1" customFormat="1" ht="21" customHeight="1" spans="1:5">
      <c r="A23" s="31" t="s">
        <v>181</v>
      </c>
      <c r="B23" s="31" t="s">
        <v>182</v>
      </c>
      <c r="C23" s="13">
        <v>6</v>
      </c>
      <c r="D23" s="13"/>
      <c r="E23" s="13">
        <v>6</v>
      </c>
    </row>
    <row r="24" s="1" customFormat="1" ht="21" customHeight="1" spans="1:5">
      <c r="A24" s="31" t="s">
        <v>183</v>
      </c>
      <c r="B24" s="31" t="s">
        <v>184</v>
      </c>
      <c r="C24" s="13">
        <v>1</v>
      </c>
      <c r="D24" s="13"/>
      <c r="E24" s="13">
        <v>1</v>
      </c>
    </row>
    <row r="25" s="1" customFormat="1" ht="21" customHeight="1" spans="1:5">
      <c r="A25" s="31" t="s">
        <v>185</v>
      </c>
      <c r="B25" s="31" t="s">
        <v>186</v>
      </c>
      <c r="C25" s="13">
        <v>20</v>
      </c>
      <c r="D25" s="13"/>
      <c r="E25" s="13">
        <v>20</v>
      </c>
    </row>
    <row r="26" s="1" customFormat="1" ht="21" customHeight="1" spans="1:5">
      <c r="A26" s="31" t="s">
        <v>187</v>
      </c>
      <c r="B26" s="31" t="s">
        <v>188</v>
      </c>
      <c r="C26" s="13">
        <v>77</v>
      </c>
      <c r="D26" s="13"/>
      <c r="E26" s="13">
        <v>77</v>
      </c>
    </row>
    <row r="27" s="1" customFormat="1" ht="21" customHeight="1" spans="1:5">
      <c r="A27" s="31" t="s">
        <v>189</v>
      </c>
      <c r="B27" s="31" t="s">
        <v>190</v>
      </c>
      <c r="C27" s="13">
        <v>44</v>
      </c>
      <c r="D27" s="13"/>
      <c r="E27" s="13">
        <v>44</v>
      </c>
    </row>
    <row r="28" s="1" customFormat="1" ht="21" customHeight="1" spans="1:5">
      <c r="A28" s="31" t="s">
        <v>191</v>
      </c>
      <c r="B28" s="31" t="s">
        <v>192</v>
      </c>
      <c r="C28" s="13">
        <v>50.8</v>
      </c>
      <c r="D28" s="13"/>
      <c r="E28" s="13">
        <v>50.8</v>
      </c>
    </row>
    <row r="29" s="1" customFormat="1" ht="21" customHeight="1" spans="1:5">
      <c r="A29" s="31" t="s">
        <v>193</v>
      </c>
      <c r="B29" s="31" t="s">
        <v>194</v>
      </c>
      <c r="C29" s="13">
        <v>35.2</v>
      </c>
      <c r="D29" s="13"/>
      <c r="E29" s="13">
        <v>35.2</v>
      </c>
    </row>
    <row r="30" s="1" customFormat="1" ht="21" customHeight="1" spans="1:5">
      <c r="A30" s="30" t="s">
        <v>195</v>
      </c>
      <c r="B30" s="30" t="s">
        <v>196</v>
      </c>
      <c r="C30" s="11">
        <v>217.56</v>
      </c>
      <c r="D30" s="11">
        <v>217.56</v>
      </c>
      <c r="E30" s="11"/>
    </row>
    <row r="31" s="1" customFormat="1" ht="21" customHeight="1" spans="1:5">
      <c r="A31" s="31" t="s">
        <v>197</v>
      </c>
      <c r="B31" s="31" t="s">
        <v>198</v>
      </c>
      <c r="C31" s="13">
        <v>194.56</v>
      </c>
      <c r="D31" s="13">
        <v>194.56</v>
      </c>
      <c r="E31" s="13"/>
    </row>
    <row r="32" s="1" customFormat="1" ht="21" customHeight="1" spans="1:5">
      <c r="A32" s="31" t="s">
        <v>199</v>
      </c>
      <c r="B32" s="31" t="s">
        <v>200</v>
      </c>
      <c r="C32" s="13">
        <v>23</v>
      </c>
      <c r="D32" s="13">
        <v>23</v>
      </c>
      <c r="E32" s="13"/>
    </row>
    <row r="33" s="1" customFormat="1" ht="21" customHeight="1" spans="1:5">
      <c r="A33" s="30" t="s">
        <v>201</v>
      </c>
      <c r="B33" s="30" t="s">
        <v>202</v>
      </c>
      <c r="C33" s="11">
        <v>2</v>
      </c>
      <c r="D33" s="11"/>
      <c r="E33" s="11">
        <v>2</v>
      </c>
    </row>
    <row r="34" s="1" customFormat="1" ht="21" customHeight="1" spans="1:5">
      <c r="A34" s="31" t="s">
        <v>203</v>
      </c>
      <c r="B34" s="31" t="s">
        <v>204</v>
      </c>
      <c r="C34" s="13">
        <v>2</v>
      </c>
      <c r="D34" s="13"/>
      <c r="E34" s="13">
        <v>2</v>
      </c>
    </row>
    <row r="36" s="1" customFormat="1" ht="21" customHeight="1" spans="1:7">
      <c r="A36" s="3"/>
      <c r="B36" s="3"/>
      <c r="C36" s="3"/>
      <c r="D36" s="3"/>
      <c r="E36" s="3"/>
      <c r="F36" s="3"/>
      <c r="G36" s="3"/>
    </row>
    <row r="37" s="1" customFormat="1" ht="21" customHeight="1" spans="1:7">
      <c r="A37" s="3"/>
      <c r="B37" s="3"/>
      <c r="C37" s="3"/>
      <c r="D37" s="3"/>
      <c r="E37" s="3"/>
      <c r="F37" s="3"/>
      <c r="G37" s="3"/>
    </row>
    <row r="38" s="1" customFormat="1" ht="21" customHeight="1" spans="1:7">
      <c r="A38" s="3"/>
      <c r="B38" s="3"/>
      <c r="C38" s="3"/>
      <c r="D38" s="3"/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customHeight="1" spans="1:7">
      <c r="A44" s="3"/>
      <c r="B44" s="3"/>
      <c r="C44" s="3"/>
      <c r="D44" s="3"/>
      <c r="E44" s="3"/>
      <c r="F44" s="3"/>
      <c r="G44" s="3"/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20" sqref="H20"/>
    </sheetView>
  </sheetViews>
  <sheetFormatPr defaultColWidth="8" defaultRowHeight="12.75" outlineLevelCol="5"/>
  <cols>
    <col min="1" max="1" width="20" style="1" customWidth="1"/>
    <col min="2" max="2" width="15" style="1" customWidth="1"/>
    <col min="3" max="3" width="18.75" style="1" customWidth="1"/>
    <col min="4" max="6" width="15" style="1" customWidth="1"/>
    <col min="7" max="7" width="7" style="1" customWidth="1"/>
    <col min="8" max="16384" width="8" style="1"/>
  </cols>
  <sheetData>
    <row r="1" s="1" customFormat="1" ht="18" customHeight="1" spans="1:1">
      <c r="A1" s="2" t="s">
        <v>205</v>
      </c>
    </row>
    <row r="2" s="1" customFormat="1" ht="37.5" customHeight="1" spans="1:6">
      <c r="A2" s="4" t="s">
        <v>206</v>
      </c>
      <c r="B2" s="4"/>
      <c r="C2" s="4"/>
      <c r="D2" s="4"/>
      <c r="E2" s="4"/>
      <c r="F2" s="4"/>
    </row>
    <row r="3" s="1" customFormat="1" ht="21" customHeight="1" spans="1:6">
      <c r="A3" s="26" t="s">
        <v>2</v>
      </c>
      <c r="B3" s="27"/>
      <c r="F3" s="28" t="s">
        <v>207</v>
      </c>
    </row>
    <row r="4" s="1" customFormat="1" ht="21" customHeight="1" spans="1:6">
      <c r="A4" s="9" t="s">
        <v>208</v>
      </c>
      <c r="B4" s="9" t="s">
        <v>209</v>
      </c>
      <c r="C4" s="8" t="s">
        <v>210</v>
      </c>
      <c r="D4" s="8"/>
      <c r="E4" s="8"/>
      <c r="F4" s="8" t="s">
        <v>211</v>
      </c>
    </row>
    <row r="5" s="1" customFormat="1" ht="21" customHeight="1" spans="1:6">
      <c r="A5" s="9"/>
      <c r="B5" s="9"/>
      <c r="C5" s="8" t="s">
        <v>62</v>
      </c>
      <c r="D5" s="8" t="s">
        <v>212</v>
      </c>
      <c r="E5" s="8" t="s">
        <v>213</v>
      </c>
      <c r="F5" s="8"/>
    </row>
    <row r="6" s="1" customFormat="1" ht="21" customHeight="1" spans="1:6">
      <c r="A6" s="29">
        <v>45</v>
      </c>
      <c r="B6" s="29"/>
      <c r="C6" s="13">
        <v>44</v>
      </c>
      <c r="D6" s="13"/>
      <c r="E6" s="13">
        <v>44</v>
      </c>
      <c r="F6" s="13">
        <v>1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mergeCells count="5">
    <mergeCell ref="A2:F2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H18" sqref="H18"/>
    </sheetView>
  </sheetViews>
  <sheetFormatPr defaultColWidth="8" defaultRowHeight="12.75" outlineLevelCol="6"/>
  <cols>
    <col min="1" max="1" width="18.75" style="16" customWidth="1"/>
    <col min="2" max="2" width="22.5" style="16" customWidth="1"/>
    <col min="3" max="5" width="18.75" style="16" customWidth="1"/>
    <col min="6" max="8" width="7" style="16" customWidth="1"/>
    <col min="9" max="16384" width="8" style="16"/>
  </cols>
  <sheetData>
    <row r="1" s="16" customFormat="1" ht="16.5" customHeight="1" spans="1:7">
      <c r="A1" s="17" t="s">
        <v>214</v>
      </c>
      <c r="B1" s="18"/>
      <c r="C1" s="18"/>
      <c r="D1" s="18"/>
      <c r="E1" s="18"/>
      <c r="F1" s="18"/>
      <c r="G1" s="18"/>
    </row>
    <row r="2" s="16" customFormat="1" ht="37.5" customHeight="1" spans="1:7">
      <c r="A2" s="19" t="s">
        <v>215</v>
      </c>
      <c r="B2" s="19"/>
      <c r="C2" s="19"/>
      <c r="D2" s="19"/>
      <c r="E2" s="19"/>
      <c r="F2" s="18"/>
      <c r="G2" s="18"/>
    </row>
    <row r="3" s="16" customFormat="1" ht="21" customHeight="1" spans="1:7">
      <c r="A3" s="20" t="s">
        <v>2</v>
      </c>
      <c r="B3" s="21"/>
      <c r="C3" s="18"/>
      <c r="D3" s="18"/>
      <c r="E3" s="22" t="s">
        <v>3</v>
      </c>
      <c r="F3" s="18"/>
      <c r="G3" s="18"/>
    </row>
    <row r="4" s="16" customFormat="1" ht="21" customHeight="1" spans="1:7">
      <c r="A4" s="23" t="s">
        <v>79</v>
      </c>
      <c r="B4" s="23" t="s">
        <v>80</v>
      </c>
      <c r="C4" s="23" t="s">
        <v>216</v>
      </c>
      <c r="D4" s="23"/>
      <c r="E4" s="23"/>
      <c r="F4" s="18"/>
      <c r="G4" s="18"/>
    </row>
    <row r="5" s="16" customFormat="1" ht="21" customHeight="1" spans="1:7">
      <c r="A5" s="23"/>
      <c r="B5" s="23"/>
      <c r="C5" s="23" t="s">
        <v>60</v>
      </c>
      <c r="D5" s="23" t="s">
        <v>81</v>
      </c>
      <c r="E5" s="23" t="s">
        <v>82</v>
      </c>
      <c r="F5" s="18"/>
      <c r="G5" s="18"/>
    </row>
    <row r="6" s="16" customFormat="1" ht="30.75" customHeight="1" spans="1:7">
      <c r="A6" s="24"/>
      <c r="B6" s="24"/>
      <c r="C6" s="25"/>
      <c r="D6" s="25"/>
      <c r="E6" s="25"/>
      <c r="F6" s="18"/>
      <c r="G6" s="18"/>
    </row>
    <row r="7" s="16" customFormat="1" ht="21" customHeight="1" spans="1:7">
      <c r="A7" s="18"/>
      <c r="B7" s="18"/>
      <c r="C7" s="18"/>
      <c r="D7" s="18"/>
      <c r="E7" s="18"/>
      <c r="F7" s="18"/>
      <c r="G7" s="18"/>
    </row>
    <row r="8" s="16" customFormat="1" ht="21" customHeight="1" spans="1:7">
      <c r="A8" s="18" t="s">
        <v>217</v>
      </c>
      <c r="B8" s="18"/>
      <c r="C8" s="18"/>
      <c r="D8" s="18"/>
      <c r="E8" s="18"/>
      <c r="F8" s="18"/>
      <c r="G8" s="18"/>
    </row>
    <row r="9" s="16" customFormat="1" ht="21" customHeight="1" spans="1:7">
      <c r="A9" s="18"/>
      <c r="B9" s="18"/>
      <c r="C9" s="18"/>
      <c r="D9" s="18"/>
      <c r="E9" s="18"/>
      <c r="F9" s="18"/>
      <c r="G9" s="18"/>
    </row>
    <row r="10" s="16" customFormat="1" ht="21" customHeight="1" spans="1:7">
      <c r="A10" s="18"/>
      <c r="B10" s="18"/>
      <c r="C10" s="18"/>
      <c r="D10" s="18"/>
      <c r="E10" s="18"/>
      <c r="F10" s="18"/>
      <c r="G10" s="18"/>
    </row>
    <row r="11" s="16" customFormat="1" ht="21" customHeight="1" spans="1:7">
      <c r="A11" s="18"/>
      <c r="B11" s="18"/>
      <c r="C11" s="18"/>
      <c r="D11" s="18"/>
      <c r="E11" s="18"/>
      <c r="F11" s="18"/>
      <c r="G11" s="18"/>
    </row>
    <row r="12" s="16" customFormat="1" ht="21" customHeight="1" spans="1:7">
      <c r="A12" s="18"/>
      <c r="B12" s="18"/>
      <c r="C12" s="18"/>
      <c r="D12" s="18"/>
      <c r="E12" s="18"/>
      <c r="F12" s="18"/>
      <c r="G12" s="18"/>
    </row>
    <row r="13" s="16" customFormat="1" ht="21" customHeight="1" spans="1:7">
      <c r="A13" s="18"/>
      <c r="B13" s="18"/>
      <c r="C13" s="18"/>
      <c r="D13" s="18"/>
      <c r="E13" s="18"/>
      <c r="F13" s="18"/>
      <c r="G13" s="18"/>
    </row>
    <row r="14" s="16" customFormat="1" ht="21" customHeight="1" spans="1:7">
      <c r="A14" s="18"/>
      <c r="B14" s="18"/>
      <c r="C14" s="18"/>
      <c r="D14" s="18"/>
      <c r="E14" s="18"/>
      <c r="F14" s="18"/>
      <c r="G14" s="18"/>
    </row>
    <row r="15" s="16" customFormat="1" customHeight="1" spans="1:7">
      <c r="A15" s="18"/>
      <c r="B15" s="18"/>
      <c r="C15" s="18"/>
      <c r="D15" s="18"/>
      <c r="E15" s="18"/>
      <c r="F15" s="18"/>
      <c r="G15" s="18"/>
    </row>
  </sheetData>
  <mergeCells count="5">
    <mergeCell ref="A2:E2"/>
    <mergeCell ref="C4:E4"/>
    <mergeCell ref="A8:B8"/>
    <mergeCell ref="A4:A5"/>
    <mergeCell ref="B4:B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H15" sqref="H15"/>
    </sheetView>
  </sheetViews>
  <sheetFormatPr defaultColWidth="8" defaultRowHeight="12.75"/>
  <cols>
    <col min="1" max="1" width="11.25" style="1" customWidth="1"/>
    <col min="2" max="2" width="21.5" style="1" customWidth="1"/>
    <col min="3" max="5" width="10.875" style="1" customWidth="1"/>
    <col min="6" max="6" width="6" style="1" customWidth="1"/>
    <col min="7" max="8" width="10.875" style="1" customWidth="1"/>
    <col min="9" max="9" width="6.75" style="1" customWidth="1"/>
    <col min="10" max="10" width="9.5" style="1" customWidth="1"/>
    <col min="11" max="11" width="10.875" style="1" customWidth="1"/>
    <col min="12" max="12" width="7" style="1" customWidth="1"/>
    <col min="13" max="16384" width="8" style="1"/>
  </cols>
  <sheetData>
    <row r="1" s="1" customFormat="1" ht="20.25" customHeight="1" spans="1:11">
      <c r="A1" s="2" t="s">
        <v>218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.5" customHeight="1" spans="1:11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15" t="s">
        <v>3</v>
      </c>
    </row>
    <row r="4" s="1" customFormat="1" ht="21" customHeight="1" spans="1:11">
      <c r="A4" s="8" t="s">
        <v>220</v>
      </c>
      <c r="B4" s="8" t="s">
        <v>221</v>
      </c>
      <c r="C4" s="8" t="s">
        <v>60</v>
      </c>
      <c r="D4" s="9" t="s">
        <v>222</v>
      </c>
      <c r="E4" s="9"/>
      <c r="F4" s="9"/>
      <c r="G4" s="9" t="s">
        <v>223</v>
      </c>
      <c r="H4" s="9"/>
      <c r="I4" s="9"/>
      <c r="J4" s="9" t="s">
        <v>66</v>
      </c>
      <c r="K4" s="9" t="s">
        <v>72</v>
      </c>
    </row>
    <row r="5" s="1" customFormat="1" ht="42" customHeight="1" spans="1:11">
      <c r="A5" s="8"/>
      <c r="B5" s="8"/>
      <c r="C5" s="8"/>
      <c r="D5" s="9" t="s">
        <v>63</v>
      </c>
      <c r="E5" s="9" t="s">
        <v>64</v>
      </c>
      <c r="F5" s="9" t="s">
        <v>65</v>
      </c>
      <c r="G5" s="9" t="s">
        <v>63</v>
      </c>
      <c r="H5" s="9" t="s">
        <v>64</v>
      </c>
      <c r="I5" s="9" t="s">
        <v>65</v>
      </c>
      <c r="J5" s="9"/>
      <c r="K5" s="9"/>
    </row>
    <row r="6" s="1" customFormat="1" ht="30.75" customHeight="1" spans="1:11">
      <c r="A6" s="10"/>
      <c r="B6" s="10" t="s">
        <v>60</v>
      </c>
      <c r="C6" s="11">
        <f t="shared" ref="C6:C10" si="0">E6+F6+G6+H6+I6+J6+K6+D6</f>
        <v>865.37</v>
      </c>
      <c r="D6" s="11">
        <v>505.37</v>
      </c>
      <c r="E6" s="11"/>
      <c r="F6" s="11"/>
      <c r="G6" s="11"/>
      <c r="H6" s="11"/>
      <c r="I6" s="11"/>
      <c r="J6" s="11"/>
      <c r="K6" s="11">
        <v>360</v>
      </c>
    </row>
    <row r="7" s="1" customFormat="1" ht="30.75" customHeight="1" spans="1:11">
      <c r="A7" s="10"/>
      <c r="B7" s="10" t="s">
        <v>224</v>
      </c>
      <c r="C7" s="11">
        <f t="shared" si="0"/>
        <v>865.37</v>
      </c>
      <c r="D7" s="11">
        <v>505.37</v>
      </c>
      <c r="E7" s="11"/>
      <c r="F7" s="11"/>
      <c r="G7" s="11"/>
      <c r="H7" s="11"/>
      <c r="I7" s="11"/>
      <c r="J7" s="11"/>
      <c r="K7" s="11">
        <v>360</v>
      </c>
    </row>
    <row r="8" s="1" customFormat="1" ht="30.75" customHeight="1" spans="1:11">
      <c r="A8" s="12" t="s">
        <v>225</v>
      </c>
      <c r="B8" s="12" t="s">
        <v>226</v>
      </c>
      <c r="C8" s="13">
        <f t="shared" si="0"/>
        <v>211.3</v>
      </c>
      <c r="D8" s="13">
        <v>153.52</v>
      </c>
      <c r="E8" s="13"/>
      <c r="F8" s="13"/>
      <c r="G8" s="13"/>
      <c r="H8" s="13"/>
      <c r="I8" s="13"/>
      <c r="J8" s="13"/>
      <c r="K8" s="13">
        <v>57.78</v>
      </c>
    </row>
    <row r="9" s="1" customFormat="1" ht="30.75" customHeight="1" spans="1:11">
      <c r="A9" s="12" t="s">
        <v>225</v>
      </c>
      <c r="B9" s="12" t="s">
        <v>227</v>
      </c>
      <c r="C9" s="13">
        <f t="shared" si="0"/>
        <v>86.15</v>
      </c>
      <c r="D9" s="13">
        <v>71.75</v>
      </c>
      <c r="E9" s="13"/>
      <c r="F9" s="13"/>
      <c r="G9" s="13"/>
      <c r="H9" s="13"/>
      <c r="I9" s="13"/>
      <c r="J9" s="13"/>
      <c r="K9" s="13">
        <v>14.4</v>
      </c>
    </row>
    <row r="10" s="1" customFormat="1" ht="30.75" customHeight="1" spans="1:11">
      <c r="A10" s="12" t="s">
        <v>225</v>
      </c>
      <c r="B10" s="12" t="s">
        <v>228</v>
      </c>
      <c r="C10" s="13">
        <f t="shared" si="0"/>
        <v>567.92</v>
      </c>
      <c r="D10" s="13">
        <v>280.1</v>
      </c>
      <c r="E10" s="13"/>
      <c r="F10" s="13"/>
      <c r="G10" s="13"/>
      <c r="H10" s="13"/>
      <c r="I10" s="13"/>
      <c r="J10" s="13"/>
      <c r="K10" s="13">
        <v>287.82</v>
      </c>
    </row>
    <row r="11" s="1" customFormat="1" ht="21" customHeight="1"/>
    <row r="12" s="1" customFormat="1" ht="21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="1" customFormat="1" ht="21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="1" customFormat="1" ht="21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="1" customFormat="1" ht="21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="1" customFormat="1" ht="21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="1" customFormat="1" ht="21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="1" customFormat="1" ht="21" customHeight="1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="1" customFormat="1" ht="21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="1" customFormat="1" ht="21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="1" customFormat="1" ht="21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="1" customFormat="1" customHeight="1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</sheetData>
  <mergeCells count="8">
    <mergeCell ref="A2:K2"/>
    <mergeCell ref="D4:F4"/>
    <mergeCell ref="G4:I4"/>
    <mergeCell ref="A4:A5"/>
    <mergeCell ref="B4:B5"/>
    <mergeCell ref="C4:C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1.收支总表</vt:lpstr>
      <vt:lpstr>2.收入总表</vt:lpstr>
      <vt:lpstr>3.支出总表</vt:lpstr>
      <vt:lpstr>4.财政拨款收支总表</vt:lpstr>
      <vt:lpstr>5.一般公共预算支出表</vt:lpstr>
      <vt:lpstr>6.基本支出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2022-08-30T08:33:00Z</dcterms:created>
  <dcterms:modified xsi:type="dcterms:W3CDTF">2022-08-30T08:42:17Z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6FC3FD0161B843968A233FEE7B08BAFF</vt:lpwstr>
  </property>
  <property fmtid="{D5CDD505-2E9C-101B-9397-08002B2CF9AE}" pid="3" name="KSOProductBuildVer">
    <vt:lpwstr>2052-11.1.0.12313</vt:lpwstr>
  </property>
</Properties>
</file>